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D23" i="1"/>
  <c r="E23" i="1"/>
  <c r="F23" i="1"/>
  <c r="G23" i="1"/>
  <c r="H23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D17" i="1"/>
  <c r="E17" i="1"/>
  <c r="F17" i="1"/>
  <c r="G17" i="1"/>
  <c r="H17" i="1"/>
  <c r="C12" i="1"/>
  <c r="D12" i="1"/>
  <c r="E12" i="1"/>
  <c r="F12" i="1"/>
  <c r="G12" i="1"/>
  <c r="H12" i="1"/>
  <c r="I12" i="1"/>
  <c r="C13" i="1"/>
  <c r="D13" i="1"/>
  <c r="E13" i="1"/>
  <c r="F13" i="1"/>
  <c r="G13" i="1"/>
  <c r="H13" i="1"/>
  <c r="I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D10" i="1"/>
  <c r="E10" i="1"/>
  <c r="F10" i="1"/>
  <c r="G10" i="1"/>
  <c r="H10" i="1"/>
  <c r="C4" i="1"/>
  <c r="D4" i="1"/>
  <c r="E4" i="1"/>
  <c r="F4" i="1"/>
  <c r="G4" i="1"/>
  <c r="H4" i="1"/>
  <c r="I4" i="1"/>
  <c r="C5" i="1"/>
  <c r="D5" i="1"/>
  <c r="E5" i="1"/>
  <c r="F5" i="1"/>
  <c r="G5" i="1"/>
  <c r="H5" i="1"/>
  <c r="I5" i="1"/>
  <c r="C6" i="1"/>
  <c r="D6" i="1"/>
  <c r="E6" i="1"/>
  <c r="F6" i="1"/>
  <c r="G6" i="1"/>
  <c r="H6" i="1"/>
  <c r="I6" i="1"/>
  <c r="C7" i="1"/>
  <c r="D7" i="1"/>
  <c r="E7" i="1"/>
  <c r="F7" i="1"/>
  <c r="G7" i="1"/>
  <c r="H7" i="1"/>
  <c r="I7" i="1"/>
  <c r="C8" i="1"/>
  <c r="D8" i="1"/>
  <c r="E8" i="1"/>
  <c r="F8" i="1"/>
  <c r="G8" i="1"/>
  <c r="H8" i="1"/>
  <c r="I8" i="1"/>
  <c r="C9" i="1"/>
  <c r="D9" i="1"/>
  <c r="E9" i="1"/>
  <c r="F9" i="1"/>
  <c r="G9" i="1"/>
  <c r="H9" i="1"/>
  <c r="I9" i="1"/>
</calcChain>
</file>

<file path=xl/sharedStrings.xml><?xml version="1.0" encoding="utf-8"?>
<sst xmlns="http://schemas.openxmlformats.org/spreadsheetml/2006/main" count="29" uniqueCount="27">
  <si>
    <t>Школа</t>
  </si>
  <si>
    <t>МОУ "СОШ №70"</t>
  </si>
  <si>
    <t>Отд./корп</t>
  </si>
  <si>
    <t>День</t>
  </si>
  <si>
    <t>Прием пищи</t>
  </si>
  <si>
    <t>Раздел</t>
  </si>
  <si>
    <t>Блюдо</t>
  </si>
  <si>
    <t>Выход, г</t>
  </si>
  <si>
    <t>Белки</t>
  </si>
  <si>
    <t>Жиры</t>
  </si>
  <si>
    <t>Углеводы</t>
  </si>
  <si>
    <t>Калорийность</t>
  </si>
  <si>
    <t>№ рец.</t>
  </si>
  <si>
    <t>Завтрак</t>
  </si>
  <si>
    <t>гор.блюдо</t>
  </si>
  <si>
    <t>хлеб</t>
  </si>
  <si>
    <t>Обед</t>
  </si>
  <si>
    <t>1 блюдо</t>
  </si>
  <si>
    <t>2 блюдо</t>
  </si>
  <si>
    <t>напиток</t>
  </si>
  <si>
    <t>хлеб бел.</t>
  </si>
  <si>
    <t>гор.напиток</t>
  </si>
  <si>
    <t>итого</t>
  </si>
  <si>
    <t>хлеб черн.</t>
  </si>
  <si>
    <t>Итого за день:</t>
  </si>
  <si>
    <t xml:space="preserve">Полдник 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</si>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</sst>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>
      <alignment wrapText="1"/>
    </xf>
    <xf numFmtId="0" fontId="0" fillId="0" borderId="2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Border="1"/>
    <xf numFmtId="0" fontId="2" fillId="0" borderId="3" xfId="0" applyFont="1" applyFill="1" applyBorder="1"/>
    <xf numFmtId="0" fontId="2" fillId="0" borderId="0" xfId="0" applyFont="1"/>
    <xf numFmtId="0" fontId="2" fillId="0" borderId="0" xfId="0" applyFont="1" applyFill="1"/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4" fontId="2" fillId="0" borderId="8" xfId="0" applyNumberFormat="1" applyFont="1" applyFill="1" applyBorder="1" applyProtection="1">
      <protection locked="0"/>
    </xf>
    <xf numFmtId="14" fontId="2" fillId="0" borderId="15" xfId="0" applyNumberFormat="1" applyFont="1" applyFill="1" applyBorder="1" applyProtection="1">
      <protection locked="0"/>
    </xf>
    <xf numFmtId="0" fontId="2" fillId="0" borderId="8" xfId="0" applyFont="1" applyFill="1" applyBorder="1"/>
    <xf numFmtId="0" fontId="0" fillId="0" borderId="16" xfId="0" applyFill="1" applyBorder="1"/>
    <xf numFmtId="0" fontId="0" fillId="0" borderId="1" xfId="0" applyBorder="1"/>
    <xf numFmtId="0" fontId="2" fillId="0" borderId="2" xfId="0" applyFont="1" applyBorder="1"/>
    <xf numFmtId="0" fontId="2" fillId="0" borderId="2" xfId="0" applyFont="1" applyFill="1" applyBorder="1"/>
    <xf numFmtId="0" fontId="0" fillId="0" borderId="2" xfId="0" applyNumberFormat="1" applyFill="1" applyBorder="1" applyAlignment="1"/>
    <xf numFmtId="2" fontId="0" fillId="0" borderId="2" xfId="0" applyNumberFormat="1" applyFill="1" applyBorder="1" applyAlignment="1"/>
    <xf numFmtId="0" fontId="0" fillId="0" borderId="2" xfId="0" applyFill="1" applyBorder="1" applyAlignment="1"/>
    <xf numFmtId="0" fontId="0" fillId="0" borderId="2" xfId="0" applyBorder="1" applyAlignment="1"/>
    <xf numFmtId="0" fontId="0" fillId="0" borderId="5" xfId="0" applyFont="1" applyFill="1" applyBorder="1" applyAlignment="1" applyProtection="1">
      <alignment wrapText="1"/>
      <protection locked="0"/>
    </xf>
    <xf numFmtId="1" fontId="0" fillId="0" borderId="5" xfId="0" applyNumberFormat="1" applyFont="1" applyFill="1" applyBorder="1" applyAlignment="1" applyProtection="1">
      <protection locked="0"/>
    </xf>
    <xf numFmtId="1" fontId="0" fillId="0" borderId="6" xfId="0" applyNumberFormat="1" applyFont="1" applyFill="1" applyBorder="1" applyAlignment="1" applyProtection="1">
      <protection locked="0"/>
    </xf>
    <xf numFmtId="1" fontId="0" fillId="0" borderId="7" xfId="0" applyNumberFormat="1" applyFont="1" applyFill="1" applyBorder="1" applyAlignment="1" applyProtection="1">
      <protection locked="0"/>
    </xf>
    <xf numFmtId="0" fontId="0" fillId="0" borderId="5" xfId="0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5" xfId="0" applyBorder="1" applyAlignment="1"/>
    <xf numFmtId="0" fontId="1" fillId="0" borderId="2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13" xfId="0" applyFont="1" applyFill="1" applyBorder="1" applyAlignment="1" applyProtection="1">
      <protection locked="0"/>
    </xf>
    <xf numFmtId="0" fontId="2" fillId="0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2;&#1072;&#1083;&#1077;&#1088;&#1080;&#1103;%20&#1070;&#1088;&#1100;&#1077;&#1074;&#1085;&#1072;\Desktop\125%20&#1088;&#1091;&#1073;%20&#1044;&#1077;&#1082;&#1072;&#1073;&#1088;&#1100;\&#1084;&#1077;&#1085;&#1102;%20&#1057;&#1072;&#1085;&#1055;&#1080;&#1085;%20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12-18 "/>
      <sheetName val="Лист3"/>
    </sheetNames>
    <sheetDataSet>
      <sheetData sheetId="0">
        <row r="122">
          <cell r="B122" t="str">
            <v>Омлет натуральный</v>
          </cell>
          <cell r="C122">
            <v>150</v>
          </cell>
          <cell r="D122">
            <v>11.47</v>
          </cell>
          <cell r="E122">
            <v>9.02</v>
          </cell>
          <cell r="F122">
            <v>21.45</v>
          </cell>
          <cell r="G122">
            <v>212.22</v>
          </cell>
          <cell r="H122">
            <v>301</v>
          </cell>
        </row>
        <row r="123">
          <cell r="B123" t="str">
            <v>Фрукт свежий ,  сезонный</v>
          </cell>
          <cell r="C123">
            <v>200</v>
          </cell>
          <cell r="D123">
            <v>1.8</v>
          </cell>
          <cell r="E123">
            <v>0.4</v>
          </cell>
          <cell r="F123">
            <v>16.2</v>
          </cell>
          <cell r="G123">
            <v>86</v>
          </cell>
          <cell r="H123">
            <v>112</v>
          </cell>
        </row>
        <row r="124">
          <cell r="B124" t="str">
            <v>Батон нарезной</v>
          </cell>
          <cell r="C124">
            <v>40</v>
          </cell>
          <cell r="D124">
            <v>3</v>
          </cell>
          <cell r="E124">
            <v>1.1599999999999999</v>
          </cell>
          <cell r="F124">
            <v>20.56</v>
          </cell>
          <cell r="G124">
            <v>104.8</v>
          </cell>
          <cell r="H124">
            <v>111</v>
          </cell>
        </row>
        <row r="125">
          <cell r="B125" t="str">
            <v>Сыр твердый порциями</v>
          </cell>
          <cell r="C125">
            <v>10</v>
          </cell>
          <cell r="D125">
            <v>2.3199999999999998</v>
          </cell>
          <cell r="E125">
            <v>2.95</v>
          </cell>
          <cell r="F125">
            <v>0</v>
          </cell>
          <cell r="G125">
            <v>36.4</v>
          </cell>
          <cell r="H125" t="str">
            <v>100.1</v>
          </cell>
        </row>
        <row r="126">
          <cell r="B126" t="str">
            <v>Масло сливочное</v>
          </cell>
          <cell r="C126">
            <v>10</v>
          </cell>
          <cell r="D126">
            <v>0.13</v>
          </cell>
          <cell r="E126">
            <v>6.15</v>
          </cell>
          <cell r="F126">
            <v>0.17</v>
          </cell>
          <cell r="G126">
            <v>56.6</v>
          </cell>
          <cell r="H126">
            <v>105</v>
          </cell>
        </row>
        <row r="127">
          <cell r="B127" t="str">
            <v>Чай с лимоном</v>
          </cell>
          <cell r="C127">
            <v>200</v>
          </cell>
          <cell r="D127">
            <v>0.26</v>
          </cell>
          <cell r="E127">
            <v>0</v>
          </cell>
          <cell r="F127">
            <v>7.24</v>
          </cell>
          <cell r="G127">
            <v>30.84</v>
          </cell>
          <cell r="H127">
            <v>494</v>
          </cell>
        </row>
        <row r="128">
          <cell r="C128">
            <v>610</v>
          </cell>
          <cell r="D128">
            <v>18.980000000000004</v>
          </cell>
          <cell r="E128">
            <v>19.68</v>
          </cell>
          <cell r="F128">
            <v>65.61999999999999</v>
          </cell>
          <cell r="G128">
            <v>526.86</v>
          </cell>
        </row>
        <row r="129">
          <cell r="B129" t="str">
            <v>Суп-лапша на курином бульоне</v>
          </cell>
          <cell r="C129">
            <v>200</v>
          </cell>
          <cell r="D129">
            <v>5.94</v>
          </cell>
          <cell r="E129">
            <v>9.48</v>
          </cell>
          <cell r="F129">
            <v>25.88</v>
          </cell>
          <cell r="G129">
            <v>199.18</v>
          </cell>
          <cell r="H129">
            <v>156</v>
          </cell>
        </row>
        <row r="130">
          <cell r="B130" t="str">
            <v>Плов из отварной птицы</v>
          </cell>
          <cell r="C130">
            <v>240</v>
          </cell>
          <cell r="D130">
            <v>14.17</v>
          </cell>
          <cell r="E130">
            <v>13.47</v>
          </cell>
          <cell r="F130">
            <v>40.26</v>
          </cell>
          <cell r="G130">
            <v>335.06</v>
          </cell>
          <cell r="H130">
            <v>406</v>
          </cell>
        </row>
        <row r="131">
          <cell r="B131" t="str">
            <v>Напиток из шиповника</v>
          </cell>
          <cell r="C131">
            <v>200</v>
          </cell>
          <cell r="D131">
            <v>0.32</v>
          </cell>
          <cell r="E131">
            <v>0.14000000000000001</v>
          </cell>
          <cell r="F131">
            <v>11.46</v>
          </cell>
          <cell r="G131">
            <v>48.32</v>
          </cell>
          <cell r="H131">
            <v>519</v>
          </cell>
        </row>
        <row r="132">
          <cell r="B132" t="str">
            <v>Хлеб пшеничный</v>
          </cell>
          <cell r="C132">
            <v>30</v>
          </cell>
          <cell r="D132">
            <v>2.37</v>
          </cell>
          <cell r="E132">
            <v>0.3</v>
          </cell>
          <cell r="F132">
            <v>14.76</v>
          </cell>
          <cell r="G132">
            <v>70.5</v>
          </cell>
          <cell r="H132">
            <v>108</v>
          </cell>
        </row>
        <row r="133">
          <cell r="B133" t="str">
            <v>Хлеб ржаной</v>
          </cell>
          <cell r="C133">
            <v>30</v>
          </cell>
          <cell r="D133">
            <v>1.98</v>
          </cell>
          <cell r="E133">
            <v>0.36</v>
          </cell>
          <cell r="F133">
            <v>10.02</v>
          </cell>
          <cell r="G133">
            <v>52.2</v>
          </cell>
          <cell r="H133">
            <v>109</v>
          </cell>
        </row>
        <row r="134">
          <cell r="C134">
            <v>700</v>
          </cell>
          <cell r="D134">
            <v>24.78</v>
          </cell>
          <cell r="E134">
            <v>23.750000000000004</v>
          </cell>
          <cell r="F134">
            <v>102.38</v>
          </cell>
          <cell r="G134">
            <v>705.2600000000001</v>
          </cell>
        </row>
        <row r="135">
          <cell r="B135" t="str">
            <v>Компот из замороженной ягоды</v>
          </cell>
          <cell r="C135">
            <v>200</v>
          </cell>
          <cell r="D135">
            <v>0.3</v>
          </cell>
          <cell r="E135">
            <v>0.12</v>
          </cell>
          <cell r="F135">
            <v>9.18</v>
          </cell>
          <cell r="G135">
            <v>39.74</v>
          </cell>
          <cell r="H135" t="str">
            <v>511.1</v>
          </cell>
        </row>
        <row r="136">
          <cell r="B136" t="str">
            <v>Пирожки печеные из сдобного теста с картофелем</v>
          </cell>
          <cell r="C136">
            <v>100</v>
          </cell>
          <cell r="D136">
            <v>7.27</v>
          </cell>
          <cell r="E136">
            <v>7.76</v>
          </cell>
          <cell r="F136">
            <v>38.47</v>
          </cell>
          <cell r="G136">
            <v>239.67</v>
          </cell>
          <cell r="H136" t="str">
            <v>543.3</v>
          </cell>
        </row>
        <row r="137">
          <cell r="C137">
            <v>300</v>
          </cell>
          <cell r="D137">
            <v>7.5699999999999994</v>
          </cell>
          <cell r="E137">
            <v>7.88</v>
          </cell>
          <cell r="F137">
            <v>47.65</v>
          </cell>
          <cell r="G137">
            <v>279.40999999999997</v>
          </cell>
        </row>
        <row r="138">
          <cell r="C138">
            <v>1610</v>
          </cell>
          <cell r="D138">
            <v>51.330000000000005</v>
          </cell>
          <cell r="E138">
            <v>51.310000000000009</v>
          </cell>
          <cell r="F138">
            <v>215.65</v>
          </cell>
          <cell r="G138">
            <v>1511.5300000000002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workbookViewId="0">
      <selection activeCell="O7" sqref="O7"/>
    </sheetView>
  </sheetViews>
  <sheetFormatPr defaultRowHeight="14.4" x14ac:dyDescent="0.3"/>
  <cols>
    <col min="1" max="1" width="13.21875" customWidth="1"/>
    <col min="2" max="2" width="14.77734375" customWidth="1"/>
    <col min="3" max="3" width="32.6640625" customWidth="1"/>
    <col min="7" max="7" width="12" customWidth="1"/>
    <col min="8" max="8" width="13.5546875" customWidth="1"/>
  </cols>
  <sheetData>
    <row r="1" spans="1:9" s="1" customFormat="1" ht="15" thickBot="1" x14ac:dyDescent="0.35">
      <c r="A1" s="13" t="s">
        <v>0</v>
      </c>
      <c r="B1" s="39" t="s">
        <v>1</v>
      </c>
      <c r="C1" s="40"/>
      <c r="D1" s="13" t="s">
        <v>2</v>
      </c>
      <c r="E1" s="13"/>
      <c r="F1" s="13" t="s">
        <v>3</v>
      </c>
      <c r="G1" s="18">
        <v>44915</v>
      </c>
      <c r="H1" s="19"/>
      <c r="I1" s="18" t="s">
        <v>26</v>
      </c>
    </row>
    <row r="2" spans="1:9" s="1" customFormat="1" ht="15" thickBot="1" x14ac:dyDescent="0.35">
      <c r="A2" s="13"/>
      <c r="B2" s="13"/>
      <c r="C2" s="13"/>
      <c r="D2" s="13"/>
      <c r="E2" s="13"/>
      <c r="F2" s="13"/>
      <c r="G2" s="13"/>
      <c r="H2" s="13"/>
      <c r="I2" s="13"/>
    </row>
    <row r="3" spans="1:9" s="1" customFormat="1" ht="15" thickBot="1" x14ac:dyDescent="0.35">
      <c r="A3" s="14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6" t="s">
        <v>10</v>
      </c>
      <c r="H3" s="17" t="s">
        <v>11</v>
      </c>
      <c r="I3" s="15" t="s">
        <v>12</v>
      </c>
    </row>
    <row r="4" spans="1:9" s="1" customFormat="1" ht="20.399999999999999" customHeight="1" thickBot="1" x14ac:dyDescent="0.35">
      <c r="A4" s="20" t="s">
        <v>13</v>
      </c>
      <c r="B4" s="21" t="s">
        <v>14</v>
      </c>
      <c r="C4" s="4" t="str">
        <f>'[1]7-11 лет'!B122</f>
        <v>Омлет натуральный</v>
      </c>
      <c r="D4" s="5">
        <f>'[1]7-11 лет'!C122</f>
        <v>150</v>
      </c>
      <c r="E4" s="6">
        <f>'[1]7-11 лет'!D122</f>
        <v>11.47</v>
      </c>
      <c r="F4" s="6">
        <f>'[1]7-11 лет'!E122</f>
        <v>9.02</v>
      </c>
      <c r="G4" s="6">
        <f>'[1]7-11 лет'!F122</f>
        <v>21.45</v>
      </c>
      <c r="H4" s="6">
        <f>'[1]7-11 лет'!G122</f>
        <v>212.22</v>
      </c>
      <c r="I4" s="8">
        <f>'[1]7-11 лет'!H122</f>
        <v>301</v>
      </c>
    </row>
    <row r="5" spans="1:9" s="1" customFormat="1" ht="12.6" customHeight="1" x14ac:dyDescent="0.3">
      <c r="A5" s="11"/>
      <c r="B5" s="3"/>
      <c r="C5" s="4" t="str">
        <f>'[1]7-11 лет'!B123</f>
        <v>Фрукт свежий ,  сезонный</v>
      </c>
      <c r="D5" s="5">
        <f>'[1]7-11 лет'!C123</f>
        <v>200</v>
      </c>
      <c r="E5" s="6">
        <f>'[1]7-11 лет'!D123</f>
        <v>1.8</v>
      </c>
      <c r="F5" s="6">
        <f>'[1]7-11 лет'!E123</f>
        <v>0.4</v>
      </c>
      <c r="G5" s="6">
        <f>'[1]7-11 лет'!F123</f>
        <v>16.2</v>
      </c>
      <c r="H5" s="6">
        <f>'[1]7-11 лет'!G123</f>
        <v>86</v>
      </c>
      <c r="I5" s="8">
        <f>'[1]7-11 лет'!H123</f>
        <v>112</v>
      </c>
    </row>
    <row r="6" spans="1:9" s="1" customFormat="1" ht="15.6" customHeight="1" x14ac:dyDescent="0.3">
      <c r="A6" s="11"/>
      <c r="B6" s="3" t="s">
        <v>15</v>
      </c>
      <c r="C6" s="4" t="str">
        <f>'[1]7-11 лет'!B124</f>
        <v>Батон нарезной</v>
      </c>
      <c r="D6" s="5">
        <f>'[1]7-11 лет'!C124</f>
        <v>40</v>
      </c>
      <c r="E6" s="6">
        <f>'[1]7-11 лет'!D124</f>
        <v>3</v>
      </c>
      <c r="F6" s="6">
        <f>'[1]7-11 лет'!E124</f>
        <v>1.1599999999999999</v>
      </c>
      <c r="G6" s="6">
        <f>'[1]7-11 лет'!F124</f>
        <v>20.56</v>
      </c>
      <c r="H6" s="7">
        <f>'[1]7-11 лет'!G124</f>
        <v>104.8</v>
      </c>
      <c r="I6" s="8">
        <f>'[1]7-11 лет'!H124</f>
        <v>111</v>
      </c>
    </row>
    <row r="7" spans="1:9" s="1" customFormat="1" ht="14.4" customHeight="1" x14ac:dyDescent="0.3">
      <c r="A7" s="38"/>
      <c r="B7" s="3"/>
      <c r="C7" s="4" t="str">
        <f>'[1]7-11 лет'!B125</f>
        <v>Сыр твердый порциями</v>
      </c>
      <c r="D7" s="5">
        <f>'[1]7-11 лет'!C125</f>
        <v>10</v>
      </c>
      <c r="E7" s="6">
        <f>'[1]7-11 лет'!D125</f>
        <v>2.3199999999999998</v>
      </c>
      <c r="F7" s="6">
        <f>'[1]7-11 лет'!E125</f>
        <v>2.95</v>
      </c>
      <c r="G7" s="6">
        <f>'[1]7-11 лет'!F125</f>
        <v>0</v>
      </c>
      <c r="H7" s="7">
        <f>'[1]7-11 лет'!G125</f>
        <v>36.4</v>
      </c>
      <c r="I7" s="8" t="str">
        <f>'[1]7-11 лет'!H125</f>
        <v>100.1</v>
      </c>
    </row>
    <row r="8" spans="1:9" s="1" customFormat="1" ht="14.4" customHeight="1" x14ac:dyDescent="0.3">
      <c r="A8" s="38"/>
      <c r="B8" s="3"/>
      <c r="C8" s="4" t="str">
        <f>'[1]7-11 лет'!B126</f>
        <v>Масло сливочное</v>
      </c>
      <c r="D8" s="5">
        <f>'[1]7-11 лет'!C126</f>
        <v>10</v>
      </c>
      <c r="E8" s="6">
        <f>'[1]7-11 лет'!D126</f>
        <v>0.13</v>
      </c>
      <c r="F8" s="6">
        <f>'[1]7-11 лет'!E126</f>
        <v>6.15</v>
      </c>
      <c r="G8" s="6">
        <f>'[1]7-11 лет'!F126</f>
        <v>0.17</v>
      </c>
      <c r="H8" s="7">
        <f>'[1]7-11 лет'!G126</f>
        <v>56.6</v>
      </c>
      <c r="I8" s="8">
        <f>'[1]7-11 лет'!H126</f>
        <v>105</v>
      </c>
    </row>
    <row r="9" spans="1:9" s="1" customFormat="1" ht="18" customHeight="1" x14ac:dyDescent="0.3">
      <c r="A9" s="11"/>
      <c r="B9" s="3" t="s">
        <v>21</v>
      </c>
      <c r="C9" s="4" t="str">
        <f>'[1]7-11 лет'!B127</f>
        <v>Чай с лимоном</v>
      </c>
      <c r="D9" s="5">
        <f>'[1]7-11 лет'!C127</f>
        <v>200</v>
      </c>
      <c r="E9" s="6">
        <f>'[1]7-11 лет'!D127</f>
        <v>0.26</v>
      </c>
      <c r="F9" s="6">
        <f>'[1]7-11 лет'!E127</f>
        <v>0</v>
      </c>
      <c r="G9" s="6">
        <f>'[1]7-11 лет'!F127</f>
        <v>7.24</v>
      </c>
      <c r="H9" s="7">
        <f>'[1]7-11 лет'!G127</f>
        <v>30.84</v>
      </c>
      <c r="I9" s="9">
        <f>'[1]7-11 лет'!H127</f>
        <v>494</v>
      </c>
    </row>
    <row r="10" spans="1:9" s="1" customFormat="1" ht="17.399999999999999" customHeight="1" thickBot="1" x14ac:dyDescent="0.35">
      <c r="A10" s="11"/>
      <c r="B10" s="24" t="s">
        <v>22</v>
      </c>
      <c r="C10" s="4"/>
      <c r="D10" s="5">
        <f>'[1]7-11 лет'!C128</f>
        <v>610</v>
      </c>
      <c r="E10" s="6">
        <f>'[1]7-11 лет'!D128</f>
        <v>18.980000000000004</v>
      </c>
      <c r="F10" s="6">
        <f>'[1]7-11 лет'!E128</f>
        <v>19.68</v>
      </c>
      <c r="G10" s="6">
        <f>'[1]7-11 лет'!F128</f>
        <v>65.61999999999999</v>
      </c>
      <c r="H10" s="7">
        <f>'[1]7-11 лет'!G128</f>
        <v>526.86</v>
      </c>
      <c r="I10" s="8"/>
    </row>
    <row r="11" spans="1:9" s="1" customFormat="1" ht="17.399999999999999" customHeight="1" thickBot="1" x14ac:dyDescent="0.35">
      <c r="A11" s="20" t="s">
        <v>16</v>
      </c>
      <c r="B11" s="2"/>
      <c r="C11" s="4"/>
      <c r="D11" s="5"/>
      <c r="E11" s="6"/>
      <c r="F11" s="6"/>
      <c r="G11" s="6"/>
      <c r="H11" s="7"/>
      <c r="I11" s="8"/>
    </row>
    <row r="12" spans="1:9" s="1" customFormat="1" ht="29.4" customHeight="1" x14ac:dyDescent="0.3">
      <c r="A12" s="11"/>
      <c r="B12" s="2" t="s">
        <v>17</v>
      </c>
      <c r="C12" s="4" t="str">
        <f>'[1]7-11 лет'!B129</f>
        <v>Суп-лапша на курином бульоне</v>
      </c>
      <c r="D12" s="25">
        <f>'[1]7-11 лет'!C129</f>
        <v>200</v>
      </c>
      <c r="E12" s="26">
        <f>'[1]7-11 лет'!D129</f>
        <v>5.94</v>
      </c>
      <c r="F12" s="26">
        <f>'[1]7-11 лет'!E129</f>
        <v>9.48</v>
      </c>
      <c r="G12" s="26">
        <f>'[1]7-11 лет'!F129</f>
        <v>25.88</v>
      </c>
      <c r="H12" s="27">
        <f>'[1]7-11 лет'!G129</f>
        <v>199.18</v>
      </c>
      <c r="I12" s="8">
        <f>'[1]7-11 лет'!H129</f>
        <v>156</v>
      </c>
    </row>
    <row r="13" spans="1:9" s="1" customFormat="1" ht="26.4" customHeight="1" x14ac:dyDescent="0.3">
      <c r="A13" s="11"/>
      <c r="B13" s="2" t="s">
        <v>18</v>
      </c>
      <c r="C13" s="4" t="str">
        <f>'[1]7-11 лет'!B130</f>
        <v>Плов из отварной птицы</v>
      </c>
      <c r="D13" s="25">
        <f>'[1]7-11 лет'!C130</f>
        <v>240</v>
      </c>
      <c r="E13" s="26">
        <f>'[1]7-11 лет'!D130</f>
        <v>14.17</v>
      </c>
      <c r="F13" s="26">
        <f>'[1]7-11 лет'!E130</f>
        <v>13.47</v>
      </c>
      <c r="G13" s="26">
        <f>'[1]7-11 лет'!F130</f>
        <v>40.26</v>
      </c>
      <c r="H13" s="27">
        <f>'[1]7-11 лет'!G130</f>
        <v>335.06</v>
      </c>
      <c r="I13" s="8">
        <f>'[1]7-11 лет'!H130</f>
        <v>406</v>
      </c>
    </row>
    <row r="14" spans="1:9" s="1" customFormat="1" ht="15" customHeight="1" x14ac:dyDescent="0.3">
      <c r="A14" s="11"/>
      <c r="B14" s="22" t="s">
        <v>19</v>
      </c>
      <c r="C14" s="29" t="str">
        <f>'[1]7-11 лет'!B131</f>
        <v>Напиток из шиповника</v>
      </c>
      <c r="D14" s="30">
        <f>'[1]7-11 лет'!C131</f>
        <v>200</v>
      </c>
      <c r="E14" s="30">
        <f>'[1]7-11 лет'!D131</f>
        <v>0.32</v>
      </c>
      <c r="F14" s="30">
        <f>'[1]7-11 лет'!E131</f>
        <v>0.14000000000000001</v>
      </c>
      <c r="G14" s="31">
        <f>'[1]7-11 лет'!F131</f>
        <v>11.46</v>
      </c>
      <c r="H14" s="32">
        <f>'[1]7-11 лет'!G131</f>
        <v>48.32</v>
      </c>
      <c r="I14" s="33">
        <f>'[1]7-11 лет'!H131</f>
        <v>519</v>
      </c>
    </row>
    <row r="15" spans="1:9" s="1" customFormat="1" x14ac:dyDescent="0.3">
      <c r="A15" s="37"/>
      <c r="B15" s="10" t="s">
        <v>20</v>
      </c>
      <c r="C15" s="4" t="str">
        <f>'[1]7-11 лет'!B132</f>
        <v>Хлеб пшеничный</v>
      </c>
      <c r="D15" s="25">
        <f>'[1]7-11 лет'!C132</f>
        <v>30</v>
      </c>
      <c r="E15" s="26">
        <f>'[1]7-11 лет'!D132</f>
        <v>2.37</v>
      </c>
      <c r="F15" s="26">
        <f>'[1]7-11 лет'!E132</f>
        <v>0.3</v>
      </c>
      <c r="G15" s="26">
        <f>'[1]7-11 лет'!F132</f>
        <v>14.76</v>
      </c>
      <c r="H15" s="27">
        <f>'[1]7-11 лет'!G132</f>
        <v>70.5</v>
      </c>
      <c r="I15" s="9">
        <f>'[1]7-11 лет'!H132</f>
        <v>108</v>
      </c>
    </row>
    <row r="16" spans="1:9" x14ac:dyDescent="0.3">
      <c r="A16" s="12"/>
      <c r="B16" s="10" t="s">
        <v>23</v>
      </c>
      <c r="C16" s="4" t="str">
        <f>'[1]7-11 лет'!B133</f>
        <v>Хлеб ржаной</v>
      </c>
      <c r="D16" s="25">
        <f>'[1]7-11 лет'!C133</f>
        <v>30</v>
      </c>
      <c r="E16" s="26">
        <f>'[1]7-11 лет'!D133</f>
        <v>1.98</v>
      </c>
      <c r="F16" s="26">
        <f>'[1]7-11 лет'!E133</f>
        <v>0.36</v>
      </c>
      <c r="G16" s="26">
        <f>'[1]7-11 лет'!F133</f>
        <v>10.02</v>
      </c>
      <c r="H16" s="27">
        <f>'[1]7-11 лет'!G133</f>
        <v>52.2</v>
      </c>
      <c r="I16" s="9">
        <f>'[1]7-11 лет'!H133</f>
        <v>109</v>
      </c>
    </row>
    <row r="17" spans="1:9" x14ac:dyDescent="0.3">
      <c r="B17" s="24" t="s">
        <v>22</v>
      </c>
      <c r="C17" s="23"/>
      <c r="D17" s="28">
        <f>'[1]7-11 лет'!C134</f>
        <v>700</v>
      </c>
      <c r="E17" s="28">
        <f>'[1]7-11 лет'!D134</f>
        <v>24.78</v>
      </c>
      <c r="F17" s="28">
        <f>'[1]7-11 лет'!E134</f>
        <v>23.750000000000004</v>
      </c>
      <c r="G17" s="28">
        <f>'[1]7-11 лет'!F134</f>
        <v>102.38</v>
      </c>
      <c r="H17" s="28">
        <f>'[1]7-11 лет'!G134</f>
        <v>705.2600000000001</v>
      </c>
      <c r="I17" s="28"/>
    </row>
    <row r="18" spans="1:9" x14ac:dyDescent="0.3">
      <c r="B18" s="34"/>
      <c r="C18" s="34"/>
      <c r="D18" s="35"/>
      <c r="E18" s="35"/>
      <c r="F18" s="35"/>
      <c r="G18" s="35"/>
      <c r="H18" s="35"/>
      <c r="I18" s="35"/>
    </row>
    <row r="19" spans="1:9" x14ac:dyDescent="0.3">
      <c r="A19" s="23" t="s">
        <v>25</v>
      </c>
      <c r="B19" s="36"/>
      <c r="C19" s="36" t="str">
        <f>'[1]7-11 лет'!B135</f>
        <v>Компот из замороженной ягоды</v>
      </c>
      <c r="D19" s="36">
        <f>'[1]7-11 лет'!C135</f>
        <v>200</v>
      </c>
      <c r="E19" s="36">
        <f>'[1]7-11 лет'!D135</f>
        <v>0.3</v>
      </c>
      <c r="F19" s="36">
        <f>'[1]7-11 лет'!E135</f>
        <v>0.12</v>
      </c>
      <c r="G19" s="36">
        <f>'[1]7-11 лет'!F135</f>
        <v>9.18</v>
      </c>
      <c r="H19" s="36">
        <f>'[1]7-11 лет'!G135</f>
        <v>39.74</v>
      </c>
      <c r="I19" s="36" t="str">
        <f>'[1]7-11 лет'!H135</f>
        <v>511.1</v>
      </c>
    </row>
    <row r="20" spans="1:9" x14ac:dyDescent="0.3">
      <c r="A20" s="36"/>
      <c r="B20" s="36"/>
      <c r="C20" s="36" t="str">
        <f>'[1]7-11 лет'!B136</f>
        <v>Пирожки печеные из сдобного теста с картофелем</v>
      </c>
      <c r="D20" s="36">
        <f>'[1]7-11 лет'!C136</f>
        <v>100</v>
      </c>
      <c r="E20" s="36">
        <f>'[1]7-11 лет'!D136</f>
        <v>7.27</v>
      </c>
      <c r="F20" s="36">
        <f>'[1]7-11 лет'!E136</f>
        <v>7.76</v>
      </c>
      <c r="G20" s="36">
        <f>'[1]7-11 лет'!F136</f>
        <v>38.47</v>
      </c>
      <c r="H20" s="36">
        <f>'[1]7-11 лет'!G136</f>
        <v>239.67</v>
      </c>
      <c r="I20" s="36" t="str">
        <f>'[1]7-11 лет'!H136</f>
        <v>543.3</v>
      </c>
    </row>
    <row r="21" spans="1:9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x14ac:dyDescent="0.3">
      <c r="A22" s="10"/>
      <c r="B22" s="24" t="s">
        <v>22</v>
      </c>
      <c r="C22" s="10"/>
      <c r="D22" s="28">
        <f>'[1]7-11 лет'!C137</f>
        <v>300</v>
      </c>
      <c r="E22" s="28">
        <f>'[1]7-11 лет'!D137</f>
        <v>7.5699999999999994</v>
      </c>
      <c r="F22" s="28">
        <f>'[1]7-11 лет'!E137</f>
        <v>7.88</v>
      </c>
      <c r="G22" s="28">
        <f>'[1]7-11 лет'!F137</f>
        <v>47.65</v>
      </c>
      <c r="H22" s="28">
        <f>'[1]7-11 лет'!G137</f>
        <v>279.40999999999997</v>
      </c>
      <c r="I22" s="28"/>
    </row>
    <row r="23" spans="1:9" x14ac:dyDescent="0.3">
      <c r="A23" s="10"/>
      <c r="B23" s="23" t="s">
        <v>24</v>
      </c>
      <c r="C23" s="10"/>
      <c r="D23" s="10">
        <f>'[1]7-11 лет'!C138</f>
        <v>1610</v>
      </c>
      <c r="E23" s="10">
        <f>'[1]7-11 лет'!D138</f>
        <v>51.330000000000005</v>
      </c>
      <c r="F23" s="10">
        <f>'[1]7-11 лет'!E138</f>
        <v>51.310000000000009</v>
      </c>
      <c r="G23" s="10">
        <f>'[1]7-11 лет'!F138</f>
        <v>215.65</v>
      </c>
      <c r="H23" s="10">
        <f>'[1]7-11 лет'!G138</f>
        <v>1511.5300000000002</v>
      </c>
      <c r="I23" s="10"/>
    </row>
  </sheetData>
  <mergeCells count="1">
    <mergeCell ref="B1:C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2022-12-16T11:40:47Z</dcterms:modified>
</cp:coreProperties>
</file>